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780" activeTab="0"/>
  </bookViews>
  <sheets>
    <sheet name="PEAD_Rozliczenie_końcowe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<sst xmlns="http://schemas.openxmlformats.org/spreadsheetml/2006/main" count="51" uniqueCount="49">
  <si>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Rozliczenie końcowe Caritas Diecezji Opolskiej z realizacji Programu PEAD w 2010 r. </t>
  </si>
  <si>
    <t>L.p.</t>
  </si>
  <si>
    <t>Nazwa placówki / organizacji</t>
  </si>
  <si>
    <t>Adres organizacji</t>
  </si>
  <si>
    <t>Liczba osób / podopiecznych</t>
  </si>
  <si>
    <t>Cukier biały 1kg</t>
  </si>
  <si>
    <t>Dania gotowe na bazie kaszy 800g</t>
  </si>
  <si>
    <t>Dania gotowe na bazie makaronu 800g</t>
  </si>
  <si>
    <t>Dżem 460g</t>
  </si>
  <si>
    <t>Herbatniki 200g</t>
  </si>
  <si>
    <t>Kasza jęczmienna 500g</t>
  </si>
  <si>
    <t>Kasza jęczmienna z warzywami 400g</t>
  </si>
  <si>
    <t>Kawa zbożowa instant 300g</t>
  </si>
  <si>
    <t>Krupnik 500g</t>
  </si>
  <si>
    <t>Makaron krajanka 500g</t>
  </si>
  <si>
    <t>Makaron świderki 500g</t>
  </si>
  <si>
    <t>Masło extra 200g</t>
  </si>
  <si>
    <t>Mąka pszenna 1kg</t>
  </si>
  <si>
    <t>Mleko UHT 1l</t>
  </si>
  <si>
    <t>Musli 500g</t>
  </si>
  <si>
    <t>Płatki kukurydziane 500 g</t>
  </si>
  <si>
    <t>Ser podpuszczkowy dojrzewający 400g</t>
  </si>
  <si>
    <t>Ser topiony holenderski 100g (tacka 1kg)</t>
  </si>
  <si>
    <t>Zupa pomidorowa z makaronem 800g</t>
  </si>
  <si>
    <t>Razem</t>
  </si>
  <si>
    <t>1.</t>
  </si>
  <si>
    <t>2.</t>
  </si>
  <si>
    <t>Centrum Opieki Paliatywnej Caritas Diecezji Opolskiej</t>
  </si>
  <si>
    <t>ul. Piastowska 26  46-083 Stare Siołkowice</t>
  </si>
  <si>
    <t>3.</t>
  </si>
  <si>
    <t>Kuchnia dla Bezdomnych Caritas Diecezji Opolskiej</t>
  </si>
  <si>
    <t>ul. Mickiewicza 5  45-369 Opole</t>
  </si>
  <si>
    <t>4.</t>
  </si>
  <si>
    <t xml:space="preserve"> Powodzianie</t>
  </si>
  <si>
    <t xml:space="preserve"> Powodzianie z Diecezji Opolskiej    </t>
  </si>
  <si>
    <t>5.</t>
  </si>
  <si>
    <t>Rejon Kędzierzyn-Koźle Caritas Diecezji Opolskiej</t>
  </si>
  <si>
    <t>ul. Krzywoustego 2  47-232 Kędzierzyn-Koźle</t>
  </si>
  <si>
    <t>6.</t>
  </si>
  <si>
    <t>Rejon Kluczbork Caritas Diecezji Opolskiej</t>
  </si>
  <si>
    <t>ul. Katowicka 9  46-200 Kluczbork</t>
  </si>
  <si>
    <t>7.</t>
  </si>
  <si>
    <t>Rejon Nysa Caritas Diecezji Opolskiej</t>
  </si>
  <si>
    <t>ul. Głuchołaska 8  48-303 Nysa</t>
  </si>
  <si>
    <t>8.</t>
  </si>
  <si>
    <t xml:space="preserve"> Rejon Opole Caritas Diecezji Opolskiej</t>
  </si>
  <si>
    <t>Rejon Racibórz Caritas Diecezji Opolskiej</t>
  </si>
  <si>
    <t>ul. Kozielska 65  47-400 Racibórz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</si>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</sst>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2" fontId="3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="74" zoomScaleNormal="74" workbookViewId="0" topLeftCell="A1">
      <selection activeCell="A8" sqref="A8"/>
    </sheetView>
  </sheetViews>
  <sheetFormatPr defaultColWidth="8.796875" defaultRowHeight="14.25"/>
  <cols>
    <col min="1" max="1" width="6.8984375" style="0" customWidth="1"/>
    <col min="2" max="2" width="22.69921875" style="0" customWidth="1"/>
    <col min="3" max="3" width="33.09765625" style="0" customWidth="1"/>
    <col min="4" max="4" width="9.09765625" style="0" bestFit="1" customWidth="1"/>
    <col min="5" max="5" width="11.3984375" style="0" customWidth="1"/>
    <col min="6" max="6" width="13.5" style="0" customWidth="1"/>
    <col min="7" max="7" width="12.5" style="0" customWidth="1"/>
    <col min="8" max="8" width="9.19921875" style="0" bestFit="1" customWidth="1"/>
    <col min="9" max="9" width="11.19921875" style="0" customWidth="1"/>
    <col min="10" max="10" width="9.19921875" style="0" bestFit="1" customWidth="1"/>
    <col min="11" max="11" width="15.19921875" style="0" customWidth="1"/>
    <col min="12" max="12" width="9.19921875" style="0" bestFit="1" customWidth="1"/>
    <col min="13" max="13" width="10.69921875" style="0" customWidth="1"/>
    <col min="14" max="16" width="9.19921875" style="0" bestFit="1" customWidth="1"/>
    <col min="17" max="17" width="10.59765625" style="0" customWidth="1"/>
    <col min="18" max="18" width="10.09765625" style="0" customWidth="1"/>
    <col min="19" max="20" width="9.19921875" style="0" bestFit="1" customWidth="1"/>
    <col min="21" max="23" width="16.19921875" style="0" customWidth="1"/>
    <col min="24" max="24" width="21" style="0" customWidth="1"/>
  </cols>
  <sheetData>
    <row r="1" spans="1:24" ht="40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03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30" customHeight="1">
      <c r="A3" s="3" t="s">
        <v>25</v>
      </c>
      <c r="B3" s="4" t="s">
        <v>27</v>
      </c>
      <c r="C3" s="4" t="s">
        <v>28</v>
      </c>
      <c r="D3" s="5">
        <v>124</v>
      </c>
      <c r="E3" s="5">
        <v>0</v>
      </c>
      <c r="F3" s="5">
        <v>96</v>
      </c>
      <c r="G3" s="5">
        <v>96</v>
      </c>
      <c r="H3" s="5">
        <v>165.6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300</v>
      </c>
      <c r="O3" s="5">
        <v>0</v>
      </c>
      <c r="P3" s="5">
        <v>192</v>
      </c>
      <c r="Q3" s="5">
        <v>0</v>
      </c>
      <c r="R3" s="5">
        <v>2160</v>
      </c>
      <c r="S3" s="5">
        <v>0</v>
      </c>
      <c r="T3" s="5">
        <v>32</v>
      </c>
      <c r="U3" s="5">
        <v>0</v>
      </c>
      <c r="V3" s="5">
        <v>110</v>
      </c>
      <c r="W3" s="5">
        <v>107.2</v>
      </c>
      <c r="X3" s="6">
        <f aca="true" t="shared" si="0" ref="X3:X10">SUM(E3:W3)</f>
        <v>3258.7999999999997</v>
      </c>
    </row>
    <row r="4" spans="1:24" ht="30" customHeight="1">
      <c r="A4" s="3" t="s">
        <v>26</v>
      </c>
      <c r="B4" s="4" t="s">
        <v>30</v>
      </c>
      <c r="C4" s="4" t="s">
        <v>31</v>
      </c>
      <c r="D4" s="5">
        <v>110</v>
      </c>
      <c r="E4" s="5">
        <v>110</v>
      </c>
      <c r="F4" s="5">
        <v>568</v>
      </c>
      <c r="G4" s="5">
        <v>729.6</v>
      </c>
      <c r="H4" s="5">
        <v>92</v>
      </c>
      <c r="I4" s="5">
        <v>0</v>
      </c>
      <c r="J4" s="5">
        <v>0</v>
      </c>
      <c r="K4" s="5">
        <v>0</v>
      </c>
      <c r="L4" s="5">
        <v>0</v>
      </c>
      <c r="M4" s="5">
        <v>150</v>
      </c>
      <c r="N4" s="5">
        <v>277</v>
      </c>
      <c r="O4" s="5">
        <v>0</v>
      </c>
      <c r="P4" s="5">
        <v>24</v>
      </c>
      <c r="Q4" s="5">
        <v>0</v>
      </c>
      <c r="R4" s="5">
        <v>1352</v>
      </c>
      <c r="S4" s="5">
        <v>0</v>
      </c>
      <c r="T4" s="5">
        <v>16</v>
      </c>
      <c r="U4" s="5">
        <v>26.4</v>
      </c>
      <c r="V4" s="5">
        <v>18.4</v>
      </c>
      <c r="W4" s="5">
        <v>0</v>
      </c>
      <c r="X4" s="6">
        <f t="shared" si="0"/>
        <v>3363.4</v>
      </c>
    </row>
    <row r="5" spans="1:24" ht="30" customHeight="1">
      <c r="A5" s="3" t="s">
        <v>29</v>
      </c>
      <c r="B5" s="4" t="s">
        <v>33</v>
      </c>
      <c r="C5" s="4" t="s">
        <v>34</v>
      </c>
      <c r="D5" s="5">
        <v>12000</v>
      </c>
      <c r="E5" s="5">
        <v>120</v>
      </c>
      <c r="F5" s="5">
        <v>748.8</v>
      </c>
      <c r="G5" s="5">
        <v>144</v>
      </c>
      <c r="H5" s="5">
        <v>8922.16</v>
      </c>
      <c r="I5" s="5">
        <v>336</v>
      </c>
      <c r="J5" s="5">
        <v>0</v>
      </c>
      <c r="K5" s="5">
        <v>0</v>
      </c>
      <c r="L5" s="5">
        <v>0</v>
      </c>
      <c r="M5" s="5">
        <v>0</v>
      </c>
      <c r="N5" s="5">
        <v>1840</v>
      </c>
      <c r="O5" s="5">
        <v>0</v>
      </c>
      <c r="P5" s="5">
        <v>2688</v>
      </c>
      <c r="Q5" s="5">
        <v>0</v>
      </c>
      <c r="R5" s="5">
        <v>48220</v>
      </c>
      <c r="S5" s="5">
        <v>0</v>
      </c>
      <c r="T5" s="5">
        <v>256</v>
      </c>
      <c r="U5" s="5">
        <v>6160</v>
      </c>
      <c r="V5" s="5">
        <v>6840</v>
      </c>
      <c r="W5" s="5">
        <v>5788.8</v>
      </c>
      <c r="X5" s="6">
        <f t="shared" si="0"/>
        <v>82063.76</v>
      </c>
    </row>
    <row r="6" spans="1:24" ht="30" customHeight="1">
      <c r="A6" s="3" t="s">
        <v>32</v>
      </c>
      <c r="B6" s="4" t="s">
        <v>36</v>
      </c>
      <c r="C6" s="4" t="s">
        <v>37</v>
      </c>
      <c r="D6" s="5">
        <v>8781</v>
      </c>
      <c r="E6" s="7">
        <v>2540</v>
      </c>
      <c r="F6" s="7">
        <v>15724.8</v>
      </c>
      <c r="G6" s="5">
        <v>12067.2</v>
      </c>
      <c r="H6" s="5">
        <v>2208</v>
      </c>
      <c r="I6" s="5">
        <v>2688</v>
      </c>
      <c r="J6" s="5">
        <v>0</v>
      </c>
      <c r="K6" s="5">
        <v>2880</v>
      </c>
      <c r="L6" s="5">
        <v>1920</v>
      </c>
      <c r="M6" s="5">
        <v>10200</v>
      </c>
      <c r="N6" s="5">
        <v>10640</v>
      </c>
      <c r="O6" s="5">
        <v>6720</v>
      </c>
      <c r="P6" s="5">
        <v>0</v>
      </c>
      <c r="Q6" s="5">
        <v>14080</v>
      </c>
      <c r="R6" s="5">
        <v>20040</v>
      </c>
      <c r="S6" s="5">
        <v>5184</v>
      </c>
      <c r="T6" s="5">
        <v>2560</v>
      </c>
      <c r="U6" s="5">
        <v>1232</v>
      </c>
      <c r="V6" s="5">
        <v>2880</v>
      </c>
      <c r="W6" s="5">
        <v>19516.8</v>
      </c>
      <c r="X6" s="6">
        <f t="shared" si="0"/>
        <v>133080.8</v>
      </c>
    </row>
    <row r="7" spans="1:24" ht="30" customHeight="1">
      <c r="A7" s="3" t="s">
        <v>35</v>
      </c>
      <c r="B7" s="4" t="s">
        <v>39</v>
      </c>
      <c r="C7" s="4" t="s">
        <v>40</v>
      </c>
      <c r="D7" s="5">
        <v>43245</v>
      </c>
      <c r="E7" s="7">
        <v>15360</v>
      </c>
      <c r="F7" s="7">
        <v>39686.4</v>
      </c>
      <c r="G7" s="5">
        <v>28339.2</v>
      </c>
      <c r="H7" s="5">
        <v>5630.4</v>
      </c>
      <c r="I7" s="5">
        <v>7392</v>
      </c>
      <c r="J7" s="5">
        <v>4320</v>
      </c>
      <c r="K7" s="5">
        <v>24480</v>
      </c>
      <c r="L7" s="8">
        <v>9024</v>
      </c>
      <c r="M7" s="5">
        <v>29400</v>
      </c>
      <c r="N7" s="5">
        <v>19600</v>
      </c>
      <c r="O7" s="5">
        <v>24080</v>
      </c>
      <c r="P7" s="5">
        <v>10752</v>
      </c>
      <c r="Q7" s="5">
        <v>28160</v>
      </c>
      <c r="R7" s="5">
        <v>79200</v>
      </c>
      <c r="S7" s="5">
        <v>13824</v>
      </c>
      <c r="T7" s="5">
        <v>13312</v>
      </c>
      <c r="U7" s="5">
        <v>9856</v>
      </c>
      <c r="V7" s="5">
        <v>9570</v>
      </c>
      <c r="W7" s="5">
        <v>39686.4</v>
      </c>
      <c r="X7" s="6">
        <f t="shared" si="0"/>
        <v>411672.4</v>
      </c>
    </row>
    <row r="8" spans="1:24" ht="30" customHeight="1">
      <c r="A8" s="3" t="s">
        <v>38</v>
      </c>
      <c r="B8" s="4" t="s">
        <v>42</v>
      </c>
      <c r="C8" s="4" t="s">
        <v>43</v>
      </c>
      <c r="D8" s="5">
        <v>29976</v>
      </c>
      <c r="E8" s="7">
        <v>20510</v>
      </c>
      <c r="F8" s="7">
        <v>52416</v>
      </c>
      <c r="G8" s="5">
        <v>51705.6</v>
      </c>
      <c r="H8" s="5">
        <v>9933.79</v>
      </c>
      <c r="I8" s="5">
        <v>6108</v>
      </c>
      <c r="J8" s="5">
        <v>8640</v>
      </c>
      <c r="K8" s="5">
        <v>15280</v>
      </c>
      <c r="L8" s="5">
        <v>9024</v>
      </c>
      <c r="M8" s="5">
        <v>40050</v>
      </c>
      <c r="N8" s="5">
        <v>15560</v>
      </c>
      <c r="O8" s="5">
        <v>16240</v>
      </c>
      <c r="P8" s="5">
        <v>4904</v>
      </c>
      <c r="Q8" s="5">
        <v>49280</v>
      </c>
      <c r="R8" s="5">
        <v>137988</v>
      </c>
      <c r="S8" s="5">
        <v>4928</v>
      </c>
      <c r="T8" s="5">
        <v>13776</v>
      </c>
      <c r="U8" s="5">
        <v>12936</v>
      </c>
      <c r="V8" s="5">
        <v>10560</v>
      </c>
      <c r="W8" s="5">
        <v>52416</v>
      </c>
      <c r="X8" s="6">
        <f t="shared" si="0"/>
        <v>532255.39</v>
      </c>
    </row>
    <row r="9" spans="1:24" ht="30" customHeight="1">
      <c r="A9" s="3" t="s">
        <v>41</v>
      </c>
      <c r="B9" s="4" t="s">
        <v>45</v>
      </c>
      <c r="C9" s="4" t="s">
        <v>31</v>
      </c>
      <c r="D9" s="5">
        <v>18845</v>
      </c>
      <c r="E9" s="7">
        <v>9820</v>
      </c>
      <c r="F9" s="7">
        <v>22540.8</v>
      </c>
      <c r="G9" s="5">
        <v>30643.2</v>
      </c>
      <c r="H9" s="5">
        <v>3654.24</v>
      </c>
      <c r="I9" s="5">
        <v>6348</v>
      </c>
      <c r="J9" s="5">
        <v>0</v>
      </c>
      <c r="K9" s="5">
        <v>10800</v>
      </c>
      <c r="L9" s="5">
        <v>3840</v>
      </c>
      <c r="M9" s="5">
        <v>28200</v>
      </c>
      <c r="N9" s="5">
        <v>3860</v>
      </c>
      <c r="O9" s="5">
        <v>2800</v>
      </c>
      <c r="P9" s="5">
        <v>3840</v>
      </c>
      <c r="Q9" s="5">
        <v>10560</v>
      </c>
      <c r="R9" s="5">
        <v>42960</v>
      </c>
      <c r="S9" s="5">
        <v>256</v>
      </c>
      <c r="T9" s="5">
        <v>5632</v>
      </c>
      <c r="U9" s="5">
        <v>616</v>
      </c>
      <c r="V9" s="5">
        <v>2180</v>
      </c>
      <c r="W9" s="5">
        <v>12019.2</v>
      </c>
      <c r="X9" s="6">
        <f t="shared" si="0"/>
        <v>200569.44</v>
      </c>
    </row>
    <row r="10" spans="1:24" ht="30" customHeight="1">
      <c r="A10" s="3" t="s">
        <v>44</v>
      </c>
      <c r="B10" s="4" t="s">
        <v>46</v>
      </c>
      <c r="C10" s="4" t="s">
        <v>47</v>
      </c>
      <c r="D10" s="5">
        <v>11059</v>
      </c>
      <c r="E10" s="7">
        <v>5300</v>
      </c>
      <c r="F10" s="7">
        <v>7488</v>
      </c>
      <c r="G10" s="5">
        <v>4838.4</v>
      </c>
      <c r="H10" s="5">
        <v>2252.16</v>
      </c>
      <c r="I10" s="5">
        <v>2016</v>
      </c>
      <c r="J10" s="5">
        <v>0</v>
      </c>
      <c r="K10" s="5">
        <v>2880</v>
      </c>
      <c r="L10" s="5">
        <v>2688</v>
      </c>
      <c r="M10" s="5">
        <v>8400</v>
      </c>
      <c r="N10" s="5">
        <v>3920</v>
      </c>
      <c r="O10" s="5">
        <v>3920</v>
      </c>
      <c r="P10" s="5">
        <v>768</v>
      </c>
      <c r="Q10" s="5">
        <v>5280</v>
      </c>
      <c r="R10" s="5">
        <v>91440</v>
      </c>
      <c r="S10" s="5">
        <v>1728</v>
      </c>
      <c r="T10" s="5">
        <v>2304</v>
      </c>
      <c r="U10" s="5">
        <v>2464</v>
      </c>
      <c r="V10" s="5">
        <v>1920</v>
      </c>
      <c r="W10" s="5">
        <v>5241.6</v>
      </c>
      <c r="X10" s="6">
        <f t="shared" si="0"/>
        <v>154848.16</v>
      </c>
    </row>
    <row r="11" spans="1:24" ht="30" customHeight="1">
      <c r="A11" s="3"/>
      <c r="B11" s="4" t="s">
        <v>48</v>
      </c>
      <c r="C11" s="9" t="s">
        <v>24</v>
      </c>
      <c r="D11" s="1">
        <f aca="true" t="shared" si="1" ref="D11:W11">SUM(D3:D10)</f>
        <v>124140</v>
      </c>
      <c r="E11" s="1">
        <f t="shared" si="1"/>
        <v>53760</v>
      </c>
      <c r="F11" s="1">
        <f t="shared" si="1"/>
        <v>139268.8</v>
      </c>
      <c r="G11" s="10">
        <f t="shared" si="1"/>
        <v>128563.2</v>
      </c>
      <c r="H11" s="10">
        <f t="shared" si="1"/>
        <v>32858.350000000006</v>
      </c>
      <c r="I11" s="10">
        <f t="shared" si="1"/>
        <v>24888</v>
      </c>
      <c r="J11" s="10">
        <f t="shared" si="1"/>
        <v>12960</v>
      </c>
      <c r="K11" s="10">
        <f t="shared" si="1"/>
        <v>56320</v>
      </c>
      <c r="L11" s="10">
        <f t="shared" si="1"/>
        <v>26496</v>
      </c>
      <c r="M11" s="10">
        <f t="shared" si="1"/>
        <v>116400</v>
      </c>
      <c r="N11" s="10">
        <f t="shared" si="1"/>
        <v>55997</v>
      </c>
      <c r="O11" s="10">
        <f t="shared" si="1"/>
        <v>53760</v>
      </c>
      <c r="P11" s="10">
        <f t="shared" si="1"/>
        <v>23168</v>
      </c>
      <c r="Q11" s="10">
        <f t="shared" si="1"/>
        <v>107360</v>
      </c>
      <c r="R11" s="10">
        <f t="shared" si="1"/>
        <v>423360</v>
      </c>
      <c r="S11" s="10">
        <f t="shared" si="1"/>
        <v>25920</v>
      </c>
      <c r="T11" s="10">
        <f t="shared" si="1"/>
        <v>37888</v>
      </c>
      <c r="U11" s="10">
        <f t="shared" si="1"/>
        <v>33290.4</v>
      </c>
      <c r="V11" s="10">
        <f t="shared" si="1"/>
        <v>34078.4</v>
      </c>
      <c r="W11" s="10">
        <f t="shared" si="1"/>
        <v>134776</v>
      </c>
      <c r="X11" s="6">
        <f>SUM(E11:W11)</f>
        <v>1521112.15</v>
      </c>
    </row>
    <row r="12" spans="4:24" s="11" customFormat="1" ht="30" customHeight="1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</row>
    <row r="13" spans="4:24" s="11" customFormat="1" ht="30" customHeight="1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4:24" s="11" customFormat="1" ht="30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</row>
    <row r="15" spans="4:24" s="11" customFormat="1" ht="30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3"/>
    </row>
    <row r="16" spans="4:24" s="11" customFormat="1" ht="30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</row>
    <row r="17" spans="2:24" s="14" customFormat="1" ht="33" customHeight="1">
      <c r="B17" s="18"/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3"/>
    </row>
    <row r="18" spans="2:24" s="14" customFormat="1" ht="48.75" customHeight="1">
      <c r="B18" s="18"/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="14" customFormat="1" ht="14.25"/>
    <row r="20" s="14" customFormat="1" ht="14.25"/>
    <row r="21" s="14" customFormat="1" ht="14.25"/>
  </sheetData>
  <sheetProtection/>
  <mergeCells count="3">
    <mergeCell ref="B17:C17"/>
    <mergeCell ref="B18:C18"/>
    <mergeCell ref="A1:X1"/>
  </mergeCells>
  <printOptions horizontalCentered="1"/>
  <pageMargins left="0.15748031496062992" right="0.15748031496062992" top="0.82" bottom="0.1968503937007874" header="0.33" footer="0.15748031496062992"/>
  <pageSetup horizontalDpi="600" verticalDpi="600" orientation="landscape" paperSize="9" scale="42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Ks. Arnold Drechsler</cp:lastModifiedBy>
  <cp:lastPrinted>2011-03-04T10:42:09Z</cp:lastPrinted>
  <dcterms:created xsi:type="dcterms:W3CDTF">2011-03-04T10:15:20Z</dcterms:created>
  <dcterms:modified xsi:type="dcterms:W3CDTF">2011-03-04T13:17:48Z</dcterms:modified>
  <cp:category/>
  <cp:version/>
  <cp:contentType/>
  <cp:contentStatus/>
</cp:coreProperties>
</file>